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10" windowWidth="9240" windowHeight="3630"/>
  </bookViews>
  <sheets>
    <sheet name="일회용품 규격" sheetId="1" r:id="rId1"/>
    <sheet name="편의용품 규격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21" i="1" l="1"/>
  <c r="I20" i="1"/>
  <c r="I19" i="1"/>
  <c r="I37" i="1" l="1"/>
  <c r="I38" i="1"/>
  <c r="I39" i="1"/>
  <c r="I40" i="1"/>
  <c r="I41" i="1"/>
  <c r="I42" i="1"/>
  <c r="I43" i="1"/>
  <c r="I44" i="1"/>
  <c r="I45" i="1"/>
  <c r="I51" i="1" l="1"/>
  <c r="I52" i="1"/>
  <c r="I53" i="1"/>
  <c r="I54" i="1"/>
  <c r="I55" i="1"/>
  <c r="I56" i="1"/>
  <c r="I57" i="1"/>
  <c r="I58" i="1"/>
  <c r="I59" i="1"/>
  <c r="I60" i="1"/>
  <c r="I61" i="1"/>
  <c r="I62" i="1"/>
  <c r="I50" i="1"/>
  <c r="I49" i="1"/>
  <c r="I28" i="1"/>
  <c r="I29" i="1"/>
  <c r="I30" i="1"/>
  <c r="I31" i="1"/>
  <c r="I32" i="1"/>
  <c r="I33" i="1"/>
  <c r="I34" i="1"/>
  <c r="I35" i="1"/>
  <c r="I36" i="1"/>
  <c r="I27" i="1"/>
  <c r="I26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2" i="1"/>
  <c r="I5" i="1"/>
  <c r="H63" i="1" l="1"/>
  <c r="L49" i="1" s="1"/>
  <c r="H46" i="1"/>
  <c r="L26" i="1" s="1"/>
  <c r="H23" i="1"/>
  <c r="L5" i="1" s="1"/>
  <c r="K2" i="1" l="1"/>
</calcChain>
</file>

<file path=xl/sharedStrings.xml><?xml version="1.0" encoding="utf-8"?>
<sst xmlns="http://schemas.openxmlformats.org/spreadsheetml/2006/main" count="252" uniqueCount="138">
  <si>
    <t>품 명</t>
    <phoneticPr fontId="1" type="noConversion"/>
  </si>
  <si>
    <t>구성품목</t>
    <phoneticPr fontId="1" type="noConversion"/>
  </si>
  <si>
    <t>세부사양</t>
    <phoneticPr fontId="1" type="noConversion"/>
  </si>
  <si>
    <t>구성수량</t>
    <phoneticPr fontId="1" type="noConversion"/>
  </si>
  <si>
    <t>밥공기</t>
    <phoneticPr fontId="1" type="noConversion"/>
  </si>
  <si>
    <t>국공기</t>
    <phoneticPr fontId="1" type="noConversion"/>
  </si>
  <si>
    <t>접시(대)</t>
    <phoneticPr fontId="1" type="noConversion"/>
  </si>
  <si>
    <t>접시(중)</t>
    <phoneticPr fontId="1" type="noConversion"/>
  </si>
  <si>
    <t>접시(소)</t>
    <phoneticPr fontId="1" type="noConversion"/>
  </si>
  <si>
    <t>음료컵</t>
    <phoneticPr fontId="1" type="noConversion"/>
  </si>
  <si>
    <t>소주컵</t>
    <phoneticPr fontId="1" type="noConversion"/>
  </si>
  <si>
    <t>숟가락</t>
    <phoneticPr fontId="1" type="noConversion"/>
  </si>
  <si>
    <t>젓가락</t>
    <phoneticPr fontId="1" type="noConversion"/>
  </si>
  <si>
    <t>종이수저통</t>
    <phoneticPr fontId="1" type="noConversion"/>
  </si>
  <si>
    <t>슬리퍼</t>
    <phoneticPr fontId="1" type="noConversion"/>
  </si>
  <si>
    <t>조의가방</t>
    <phoneticPr fontId="1" type="noConversion"/>
  </si>
  <si>
    <t>부의록</t>
    <phoneticPr fontId="1" type="noConversion"/>
  </si>
  <si>
    <t>포장박스</t>
    <phoneticPr fontId="1" type="noConversion"/>
  </si>
  <si>
    <t>1도 인쇄</t>
    <phoneticPr fontId="1" type="noConversion"/>
  </si>
  <si>
    <t>금박 압인</t>
    <phoneticPr fontId="1" type="noConversion"/>
  </si>
  <si>
    <t>-</t>
    <phoneticPr fontId="1" type="noConversion"/>
  </si>
  <si>
    <t>-</t>
    <phoneticPr fontId="1" type="noConversion"/>
  </si>
  <si>
    <t>위생장갑</t>
    <phoneticPr fontId="1" type="noConversion"/>
  </si>
  <si>
    <t>크린백</t>
    <phoneticPr fontId="1" type="noConversion"/>
  </si>
  <si>
    <t>수저케이스</t>
    <phoneticPr fontId="1" type="noConversion"/>
  </si>
  <si>
    <t>식탁보</t>
    <phoneticPr fontId="1" type="noConversion"/>
  </si>
  <si>
    <t>-</t>
  </si>
  <si>
    <t>-</t>
    <phoneticPr fontId="1" type="noConversion"/>
  </si>
  <si>
    <t>-</t>
    <phoneticPr fontId="1" type="noConversion"/>
  </si>
  <si>
    <t>밥그릇</t>
    <phoneticPr fontId="5" type="noConversion"/>
  </si>
  <si>
    <t>국그릇</t>
    <phoneticPr fontId="5" type="noConversion"/>
  </si>
  <si>
    <t>접시</t>
    <phoneticPr fontId="5" type="noConversion"/>
  </si>
  <si>
    <t xml:space="preserve"> 접시 </t>
    <phoneticPr fontId="5" type="noConversion"/>
  </si>
  <si>
    <t>종이컵</t>
    <phoneticPr fontId="5" type="noConversion"/>
  </si>
  <si>
    <t>소주컵</t>
    <phoneticPr fontId="5" type="noConversion"/>
  </si>
  <si>
    <t>숟가락</t>
    <phoneticPr fontId="5" type="noConversion"/>
  </si>
  <si>
    <t>젓가락</t>
    <phoneticPr fontId="5" type="noConversion"/>
  </si>
  <si>
    <t>수저통</t>
    <phoneticPr fontId="5" type="noConversion"/>
  </si>
  <si>
    <t>슬리퍼</t>
    <phoneticPr fontId="5" type="noConversion"/>
  </si>
  <si>
    <t>볼펜</t>
    <phoneticPr fontId="5" type="noConversion"/>
  </si>
  <si>
    <t>부의록</t>
    <phoneticPr fontId="5" type="noConversion"/>
  </si>
  <si>
    <t>포장박스</t>
    <phoneticPr fontId="5" type="noConversion"/>
  </si>
  <si>
    <t>위생장갑</t>
    <phoneticPr fontId="5" type="noConversion"/>
  </si>
  <si>
    <t>편의용품</t>
    <phoneticPr fontId="5" type="noConversion"/>
  </si>
  <si>
    <t>담요</t>
    <phoneticPr fontId="5" type="noConversion"/>
  </si>
  <si>
    <t>조의가방</t>
    <phoneticPr fontId="5" type="noConversion"/>
  </si>
  <si>
    <t>고급 사무용 볼펜</t>
    <phoneticPr fontId="5" type="noConversion"/>
  </si>
  <si>
    <t>1도인쇄</t>
    <phoneticPr fontId="5" type="noConversion"/>
  </si>
  <si>
    <t>1도인쇄</t>
    <phoneticPr fontId="5" type="noConversion"/>
  </si>
  <si>
    <t>구 분</t>
  </si>
  <si>
    <t>남성용</t>
  </si>
  <si>
    <t>여성용</t>
  </si>
  <si>
    <t>비 고</t>
  </si>
  <si>
    <t>규격</t>
  </si>
  <si>
    <t>샴 푸</t>
  </si>
  <si>
    <r>
      <t xml:space="preserve">․ </t>
    </r>
    <r>
      <rPr>
        <sz val="10"/>
        <color rgb="FF000000"/>
        <rFont val="굴림"/>
        <family val="3"/>
        <charset val="129"/>
      </rPr>
      <t>30</t>
    </r>
    <r>
      <rPr>
        <sz val="10"/>
        <color rgb="FF000000"/>
        <rFont val="맑은 고딕"/>
        <family val="3"/>
        <charset val="129"/>
        <scheme val="minor"/>
      </rPr>
      <t>㎖</t>
    </r>
  </si>
  <si>
    <r>
      <t>Case</t>
    </r>
    <r>
      <rPr>
        <sz val="10"/>
        <color rgb="FF000000"/>
        <rFont val="맑은 고딕"/>
        <family val="3"/>
        <charset val="129"/>
        <scheme val="minor"/>
      </rPr>
      <t>포함</t>
    </r>
  </si>
  <si>
    <t>린 스</t>
  </si>
  <si>
    <t>칫 솔</t>
  </si>
  <si>
    <t>․ 일반</t>
  </si>
  <si>
    <t>치 약</t>
  </si>
  <si>
    <r>
      <t xml:space="preserve">․ </t>
    </r>
    <r>
      <rPr>
        <sz val="10"/>
        <color rgb="FF000000"/>
        <rFont val="굴림"/>
        <family val="3"/>
        <charset val="129"/>
      </rPr>
      <t>50g</t>
    </r>
  </si>
  <si>
    <t>비 누</t>
  </si>
  <si>
    <r>
      <t xml:space="preserve">․ </t>
    </r>
    <r>
      <rPr>
        <sz val="10"/>
        <color rgb="FF000000"/>
        <rFont val="굴림"/>
        <family val="3"/>
        <charset val="129"/>
      </rPr>
      <t>20g</t>
    </r>
  </si>
  <si>
    <t>수 건</t>
  </si>
  <si>
    <r>
      <t>․ 면</t>
    </r>
    <r>
      <rPr>
        <sz val="10"/>
        <color rgb="FF000000"/>
        <rFont val="굴림"/>
        <family val="3"/>
        <charset val="129"/>
      </rPr>
      <t>30</t>
    </r>
    <r>
      <rPr>
        <sz val="10"/>
        <color rgb="FF000000"/>
        <rFont val="맑은 고딕"/>
        <family val="3"/>
        <charset val="129"/>
        <scheme val="minor"/>
      </rPr>
      <t xml:space="preserve">수 </t>
    </r>
    <r>
      <rPr>
        <sz val="10"/>
        <color rgb="FF000000"/>
        <rFont val="굴림"/>
        <family val="3"/>
        <charset val="129"/>
      </rPr>
      <t xml:space="preserve">120g </t>
    </r>
    <r>
      <rPr>
        <sz val="10"/>
        <color rgb="FF000000"/>
        <rFont val="맑은 고딕"/>
        <family val="3"/>
        <charset val="129"/>
        <scheme val="minor"/>
      </rPr>
      <t>파란계열</t>
    </r>
  </si>
  <si>
    <r>
      <t>․ 면</t>
    </r>
    <r>
      <rPr>
        <sz val="10"/>
        <color rgb="FF000000"/>
        <rFont val="굴림"/>
        <family val="3"/>
        <charset val="129"/>
      </rPr>
      <t>30</t>
    </r>
    <r>
      <rPr>
        <sz val="10"/>
        <color rgb="FF000000"/>
        <rFont val="맑은 고딕"/>
        <family val="3"/>
        <charset val="129"/>
        <scheme val="minor"/>
      </rPr>
      <t xml:space="preserve">수 </t>
    </r>
    <r>
      <rPr>
        <sz val="10"/>
        <color rgb="FF000000"/>
        <rFont val="굴림"/>
        <family val="3"/>
        <charset val="129"/>
      </rPr>
      <t xml:space="preserve">120g </t>
    </r>
    <r>
      <rPr>
        <sz val="10"/>
        <color rgb="FF000000"/>
        <rFont val="맑은 고딕"/>
        <family val="3"/>
        <charset val="129"/>
        <scheme val="minor"/>
      </rPr>
      <t>분홍계열</t>
    </r>
  </si>
  <si>
    <t>면도기</t>
  </si>
  <si>
    <r>
      <t xml:space="preserve">․ </t>
    </r>
    <r>
      <rPr>
        <sz val="10"/>
        <color rgb="FF000000"/>
        <rFont val="굴림"/>
        <family val="3"/>
        <charset val="129"/>
      </rPr>
      <t>3</t>
    </r>
    <r>
      <rPr>
        <sz val="10"/>
        <color rgb="FF000000"/>
        <rFont val="맑은 고딕"/>
        <family val="3"/>
        <charset val="129"/>
        <scheme val="minor"/>
      </rPr>
      <t>중날</t>
    </r>
  </si>
  <si>
    <t>폼클렌징</t>
  </si>
  <si>
    <t>양 말</t>
  </si>
  <si>
    <r>
      <t>․ 면</t>
    </r>
    <r>
      <rPr>
        <sz val="10"/>
        <color rgb="FF000000"/>
        <rFont val="굴림"/>
        <family val="3"/>
        <charset val="129"/>
      </rPr>
      <t>/</t>
    </r>
    <r>
      <rPr>
        <sz val="10"/>
        <color rgb="FF000000"/>
        <rFont val="맑은 고딕"/>
        <family val="3"/>
        <charset val="129"/>
        <scheme val="minor"/>
      </rPr>
      <t xml:space="preserve">폴리재질 </t>
    </r>
    <r>
      <rPr>
        <sz val="10"/>
        <color rgb="FF000000"/>
        <rFont val="굴림"/>
        <family val="3"/>
        <charset val="129"/>
      </rPr>
      <t>270mm</t>
    </r>
  </si>
  <si>
    <r>
      <t>․ 면</t>
    </r>
    <r>
      <rPr>
        <sz val="10"/>
        <color rgb="FF000000"/>
        <rFont val="굴림"/>
        <family val="3"/>
        <charset val="129"/>
      </rPr>
      <t>/</t>
    </r>
    <r>
      <rPr>
        <sz val="10"/>
        <color rgb="FF000000"/>
        <rFont val="맑은 고딕"/>
        <family val="3"/>
        <charset val="129"/>
        <scheme val="minor"/>
      </rPr>
      <t xml:space="preserve">폴리 </t>
    </r>
    <r>
      <rPr>
        <sz val="10"/>
        <color rgb="FF000000"/>
        <rFont val="굴림"/>
        <family val="3"/>
        <charset val="129"/>
      </rPr>
      <t>230mm</t>
    </r>
  </si>
  <si>
    <t>비닐포장</t>
  </si>
  <si>
    <t>파우치</t>
  </si>
  <si>
    <r>
      <t xml:space="preserve">․ </t>
    </r>
    <r>
      <rPr>
        <sz val="10"/>
        <color rgb="FF000000"/>
        <rFont val="굴림"/>
        <family val="3"/>
        <charset val="129"/>
      </rPr>
      <t>PVC</t>
    </r>
    <r>
      <rPr>
        <sz val="10"/>
        <color rgb="FF000000"/>
        <rFont val="맑은 고딕"/>
        <family val="3"/>
        <charset val="129"/>
        <scheme val="minor"/>
      </rPr>
      <t xml:space="preserve">지퍼백 파우치 </t>
    </r>
    <r>
      <rPr>
        <sz val="10"/>
        <color rgb="FF000000"/>
        <rFont val="굴림"/>
        <family val="3"/>
        <charset val="129"/>
      </rPr>
      <t>28×30cm</t>
    </r>
  </si>
  <si>
    <t>인쇄없음</t>
  </si>
  <si>
    <t>제품실사</t>
  </si>
  <si>
    <r>
      <t xml:space="preserve">․ </t>
    </r>
    <r>
      <rPr>
        <sz val="10"/>
        <color rgb="FF000000"/>
        <rFont val="맑은 고딕"/>
        <family val="3"/>
        <charset val="129"/>
      </rPr>
      <t>70g</t>
    </r>
    <phoneticPr fontId="1" type="noConversion"/>
  </si>
  <si>
    <r>
      <t xml:space="preserve">- </t>
    </r>
    <r>
      <rPr>
        <sz val="11"/>
        <color rgb="FFFF0000"/>
        <rFont val="맑은 고딕"/>
        <family val="3"/>
        <charset val="129"/>
        <scheme val="minor"/>
      </rPr>
      <t>각 구성품목별 제조사 및 모델은 변경할 수 있으나</t>
    </r>
    <r>
      <rPr>
        <sz val="11"/>
        <color rgb="FFFF0000"/>
        <rFont val="굴림"/>
        <family val="3"/>
        <charset val="129"/>
      </rPr>
      <t xml:space="preserve">, </t>
    </r>
    <r>
      <rPr>
        <sz val="11"/>
        <color rgb="FFFF0000"/>
        <rFont val="맑은 고딕"/>
        <family val="3"/>
        <charset val="129"/>
        <scheme val="minor"/>
      </rPr>
      <t>용량 및 규격은 변경이 불가함</t>
    </r>
  </si>
  <si>
    <r>
      <t xml:space="preserve">- </t>
    </r>
    <r>
      <rPr>
        <sz val="11"/>
        <color rgb="FF000000"/>
        <rFont val="맑은 고딕"/>
        <family val="3"/>
        <charset val="129"/>
        <scheme val="minor"/>
      </rPr>
      <t xml:space="preserve">각 구성품목별 유통기한이 별도로 존재하는 경우에는 납품일 기준으로 </t>
    </r>
    <r>
      <rPr>
        <sz val="11"/>
        <color rgb="FF000000"/>
        <rFont val="굴림"/>
        <family val="3"/>
        <charset val="129"/>
      </rPr>
      <t>1</t>
    </r>
    <r>
      <rPr>
        <sz val="11"/>
        <color rgb="FF000000"/>
        <rFont val="맑은 고딕"/>
        <family val="3"/>
        <charset val="129"/>
        <scheme val="minor"/>
      </rPr>
      <t>년이상으로 제공</t>
    </r>
  </si>
  <si>
    <r>
      <rPr>
        <sz val="11"/>
        <color rgb="FF000000"/>
        <rFont val="맑은 고딕"/>
        <family val="3"/>
        <charset val="129"/>
        <scheme val="minor"/>
      </rPr>
      <t xml:space="preserve">포장방법 </t>
    </r>
    <r>
      <rPr>
        <sz val="11"/>
        <color rgb="FF000000"/>
        <rFont val="굴림"/>
        <family val="3"/>
        <charset val="129"/>
      </rPr>
      <t xml:space="preserve">: </t>
    </r>
    <r>
      <rPr>
        <sz val="11"/>
        <color rgb="FFFF0000"/>
        <rFont val="맑은 고딕"/>
        <family val="3"/>
        <charset val="129"/>
        <scheme val="minor"/>
      </rPr>
      <t xml:space="preserve">여성용 </t>
    </r>
    <r>
      <rPr>
        <sz val="11"/>
        <color rgb="FFFF0000"/>
        <rFont val="굴림"/>
        <family val="3"/>
        <charset val="129"/>
      </rPr>
      <t xml:space="preserve">2SET, </t>
    </r>
    <r>
      <rPr>
        <sz val="11"/>
        <color rgb="FFFF0000"/>
        <rFont val="맑은 고딕"/>
        <family val="3"/>
        <charset val="129"/>
        <scheme val="minor"/>
      </rPr>
      <t xml:space="preserve">남성용 </t>
    </r>
    <r>
      <rPr>
        <sz val="11"/>
        <color rgb="FFFF0000"/>
        <rFont val="맑은 고딕"/>
        <family val="3"/>
        <charset val="129"/>
      </rPr>
      <t>2</t>
    </r>
    <r>
      <rPr>
        <sz val="11"/>
        <color rgb="FFFF0000"/>
        <rFont val="굴림"/>
        <family val="3"/>
        <charset val="129"/>
      </rPr>
      <t>SET</t>
    </r>
    <r>
      <rPr>
        <sz val="11"/>
        <color rgb="FFFF0000"/>
        <rFont val="맑은 고딕"/>
        <family val="3"/>
        <charset val="129"/>
        <scheme val="minor"/>
      </rPr>
      <t>를 골판지 박스</t>
    </r>
    <r>
      <rPr>
        <sz val="11"/>
        <color rgb="FFFF0000"/>
        <rFont val="굴림"/>
        <family val="3"/>
        <charset val="129"/>
      </rPr>
      <t>(52×32×13cm)</t>
    </r>
    <r>
      <rPr>
        <sz val="11"/>
        <color rgb="FFFF0000"/>
        <rFont val="맑은 고딕"/>
        <family val="3"/>
        <charset val="129"/>
        <scheme val="minor"/>
      </rPr>
      <t>포장하여 납품</t>
    </r>
    <phoneticPr fontId="1" type="noConversion"/>
  </si>
  <si>
    <t>인쇄</t>
    <phoneticPr fontId="1" type="noConversion"/>
  </si>
  <si>
    <t>공급단가</t>
    <phoneticPr fontId="1" type="noConversion"/>
  </si>
  <si>
    <t>합 계</t>
    <phoneticPr fontId="1" type="noConversion"/>
  </si>
  <si>
    <t>추정수량</t>
    <phoneticPr fontId="1" type="noConversion"/>
  </si>
  <si>
    <t>투찰금액</t>
    <phoneticPr fontId="1" type="noConversion"/>
  </si>
  <si>
    <t>단 가 내 역 서</t>
    <phoneticPr fontId="1" type="noConversion"/>
  </si>
  <si>
    <t>추정금액</t>
    <phoneticPr fontId="1" type="noConversion"/>
  </si>
  <si>
    <t>1단위 단가금액</t>
    <phoneticPr fontId="1" type="noConversion"/>
  </si>
  <si>
    <t>총 투찰금액</t>
    <phoneticPr fontId="1" type="noConversion"/>
  </si>
  <si>
    <t>(금액단위 : 원/ VAT포함))</t>
    <phoneticPr fontId="1" type="noConversion"/>
  </si>
  <si>
    <t>※ 단가내역서의 합계는 전자조달시스템에 직접 입력한 투찰금액의 합계와 일치합니다.</t>
    <phoneticPr fontId="1" type="noConversion"/>
  </si>
  <si>
    <t>※ 본 양식서는 발주처에서 투찰업체의 편이를 위해 자동계산식을 설정하였으나, 투찰업체의 책임하에 검증하여야 하며 자동계산식의 오류로 인한 책임은 투찰업체에 있습니다.</t>
    <phoneticPr fontId="1" type="noConversion"/>
  </si>
  <si>
    <t>※ 인감날인이 되지 아니한 단가내역서는 인정하지 않습니다.</t>
    <phoneticPr fontId="1" type="noConversion"/>
  </si>
  <si>
    <t>용량 : 520cc
원자재 : 천연무형광 펄프원지, 안면코팅
인쇄 : 옵셋인쇄
평량 : 230g
무게 : 8.5g 이상</t>
    <phoneticPr fontId="1" type="noConversion"/>
  </si>
  <si>
    <t>직경 : 180∅
재질 : 옥수수전분(친환경인증서 및 환경마크)
내열(냉)온도 : 90도(-40도)
무게 : 9.4g이상</t>
    <phoneticPr fontId="1" type="noConversion"/>
  </si>
  <si>
    <t>직경 : 140∅
재질 : 옥수수전분(친환경인증서 및 환경마크)
내열(냉)온도 : 90도(-40도)
무게 : 5.5g이상</t>
    <phoneticPr fontId="1" type="noConversion"/>
  </si>
  <si>
    <t>직경 : 100∅
재질 : 옥수수전분(친환경인증서 및 환경마크)
내열(냉)온도 : 90도(-40도)
무게 : 3.2g이상</t>
    <phoneticPr fontId="1" type="noConversion"/>
  </si>
  <si>
    <t>용량 : 6.5oz
원자재 : 천연무형광 펄프원지, 안면코팅
인쇄 : 옵셋인쇄
평량 : 190g
무게 : 3.8g 이상</t>
    <phoneticPr fontId="1" type="noConversion"/>
  </si>
  <si>
    <t>용량 : 2.5oz
원자재 : 천연무형광 펄프원지, 안면코팅
인쇄 : 옵셋인쇄
평량 : 190g
무게 : 2g 이상</t>
    <phoneticPr fontId="1" type="noConversion"/>
  </si>
  <si>
    <t>길이 : 18cm
인쇄 : 옵셋/그라비아 인쇄
포장 : 비닐낱개포장
무게 : 4.7g 이상</t>
    <phoneticPr fontId="1" type="noConversion"/>
  </si>
  <si>
    <t>길이 : 24cm
재질 : 대나무
인쇄 : 옵셋인쇄
포장 : 무형광 종이 낱개포장
무게 : 7g이상</t>
    <phoneticPr fontId="1" type="noConversion"/>
  </si>
  <si>
    <t>재질 : 합지(마닐라지+골판지) 400g/㎡
유형 : 4종 수납형(종이컵,소주컵,숟가락,젓가락)
인쇄 : 옵셋인쇄</t>
    <phoneticPr fontId="1" type="noConversion"/>
  </si>
  <si>
    <t>재질 : 슬리퍼창 아웃솔(E.V.A) 고무제품 합성체
         가티인솔(비닐), 카드보드 합지</t>
    <phoneticPr fontId="1" type="noConversion"/>
  </si>
  <si>
    <t>규격 : (W)330 * (H)430mm
재질 : 폴리에스테르/자크마감
색상 : 브라운컬러</t>
    <phoneticPr fontId="1" type="noConversion"/>
  </si>
  <si>
    <t>규격 : (W)260 * (H)260mm 
재질 : 엠보, 면지180g
매수 : 32매</t>
    <phoneticPr fontId="1" type="noConversion"/>
  </si>
  <si>
    <t xml:space="preserve">재질 : 수출용 골판지
두께 : 골심지
기타 : 손잡이 </t>
    <phoneticPr fontId="1" type="noConversion"/>
  </si>
  <si>
    <t>용량 : 750cc
원자재 : 천연무형광 펄프원지, 안면코팅
인쇄 : 옵셋인쇄
평량 : 280g
무게 :  12g 이상</t>
    <phoneticPr fontId="5" type="noConversion"/>
  </si>
  <si>
    <t>용량 : 8.0oz
원자재 : 천연무형광 펄프원지, 안면코팅
인쇄 : 옵셋인쇄
평량 : 300g
무게 :  8g 이상</t>
    <phoneticPr fontId="5" type="noConversion"/>
  </si>
  <si>
    <t>길이 : 18cm
인쇄 : 옵셋/그라비아인쇄
포장 : 비닐낱개포장
무게 : 4.7g 이상</t>
    <phoneticPr fontId="1" type="noConversion"/>
  </si>
  <si>
    <t>길이 : 24cm
재질 : 탄화대나무
인쇄 : 옵셋인쇄
포장 : 무형광 종이 낱개포장
무게 : 7g이상</t>
    <phoneticPr fontId="1" type="noConversion"/>
  </si>
  <si>
    <t>재질 : 합성피혁, 우레탄 고급슬리퍼 
규격 : 굽2cm이상</t>
    <phoneticPr fontId="5" type="noConversion"/>
  </si>
  <si>
    <t>유형 : 비분해성 식탁보
규격 : 1,300mm * 880mm
인쇄 : 1도 로고인쇄</t>
    <phoneticPr fontId="5" type="noConversion"/>
  </si>
  <si>
    <t>규격 : 45*30
매수 : 100매</t>
    <phoneticPr fontId="1" type="noConversion"/>
  </si>
  <si>
    <t>배식용 위생장갑  50매</t>
    <phoneticPr fontId="5" type="noConversion"/>
  </si>
  <si>
    <t>치약,칫솔등</t>
    <phoneticPr fontId="5" type="noConversion"/>
  </si>
  <si>
    <t>식탁보</t>
    <phoneticPr fontId="5" type="noConversion"/>
  </si>
  <si>
    <t>유형 : 극세사담요 
규격 : 150*200cm</t>
    <phoneticPr fontId="5" type="noConversion"/>
  </si>
  <si>
    <t>1도인쇄</t>
    <phoneticPr fontId="1" type="noConversion"/>
  </si>
  <si>
    <t>재질 : 옥수수전분
인쇄 : 옵셋/그라비아인쇄
포장 : 비닐낱개포장
길이 : 18cm
무게 : 6g 이상</t>
    <phoneticPr fontId="1" type="noConversion"/>
  </si>
  <si>
    <t>-</t>
    <phoneticPr fontId="1" type="noConversion"/>
  </si>
  <si>
    <t>사인펜</t>
    <phoneticPr fontId="1" type="noConversion"/>
  </si>
  <si>
    <t>-</t>
    <phoneticPr fontId="1" type="noConversion"/>
  </si>
  <si>
    <t>크린팩</t>
    <phoneticPr fontId="1" type="noConversion"/>
  </si>
  <si>
    <t>위생장갑</t>
    <phoneticPr fontId="1" type="noConversion"/>
  </si>
  <si>
    <t>1도 인쇄</t>
    <phoneticPr fontId="1" type="noConversion"/>
  </si>
  <si>
    <t>-</t>
    <phoneticPr fontId="1" type="noConversion"/>
  </si>
  <si>
    <t>-</t>
    <phoneticPr fontId="1" type="noConversion"/>
  </si>
  <si>
    <t>식탁보</t>
    <phoneticPr fontId="1" type="noConversion"/>
  </si>
  <si>
    <t>예다함 
일회용품 
300인 세트</t>
    <phoneticPr fontId="1" type="noConversion"/>
  </si>
  <si>
    <t>예다함 
VIP
일회용품 세트</t>
    <phoneticPr fontId="1" type="noConversion"/>
  </si>
  <si>
    <t>법인A형 
일회용품</t>
    <phoneticPr fontId="1" type="noConversion"/>
  </si>
  <si>
    <t>수량</t>
    <phoneticPr fontId="1" type="noConversion"/>
  </si>
  <si>
    <t>품목</t>
    <phoneticPr fontId="1" type="noConversion"/>
  </si>
  <si>
    <t>※ 계약기간중 수량이 증가하더라도 단가내역서의 단가를 적용합니다.</t>
    <phoneticPr fontId="1" type="noConversion"/>
  </si>
  <si>
    <t>※ 품목별 추정금액을 초과하여 투찰할 수 없습니다.</t>
    <phoneticPr fontId="1" type="noConversion"/>
  </si>
  <si>
    <r>
      <rPr>
        <b/>
        <sz val="12"/>
        <color theme="1"/>
        <rFont val="돋움"/>
        <family val="3"/>
        <charset val="129"/>
      </rPr>
      <t xml:space="preserve">상기와 같이 산출내역서를 제출하오며, 귀 사의 입찰설명서 및 계약조건을 
모두 준수할 것을 약속합니다. 
</t>
    </r>
    <r>
      <rPr>
        <sz val="10"/>
        <color theme="1"/>
        <rFont val="돋움"/>
        <family val="3"/>
        <charset val="129"/>
      </rPr>
      <t xml:space="preserve">
2017년   월    일
주              소 : 
사업자등록번호 : 
회     사      명 : 
                                  대     표      자 :                             (인)
</t>
    </r>
    <r>
      <rPr>
        <b/>
        <sz val="14"/>
        <color theme="1"/>
        <rFont val="돋움"/>
        <family val="3"/>
        <charset val="129"/>
      </rPr>
      <t>더케이예다함상조 주식회사 대표이사 귀하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</si>
</sst>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2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굴림"/>
      <family val="3"/>
      <charset val="129"/>
    </font>
    <font>
      <sz val="9"/>
      <color theme="1"/>
      <name val="굴림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10"/>
      <color rgb="FF000000"/>
      <name val="굴림"/>
      <family val="3"/>
      <charset val="129"/>
    </font>
    <font>
      <sz val="10"/>
      <color rgb="FF000000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11"/>
      <color rgb="FFFF0000"/>
      <name val="굴림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11"/>
      <color rgb="FF000000"/>
      <name val="굴림"/>
      <family val="3"/>
      <charset val="129"/>
    </font>
    <font>
      <sz val="11"/>
      <color rgb="FFFF0000"/>
      <name val="맑은 고딕"/>
      <family val="3"/>
      <charset val="129"/>
    </font>
    <font>
      <sz val="9"/>
      <name val="굴림"/>
      <family val="3"/>
      <charset val="129"/>
    </font>
    <font>
      <u/>
      <sz val="9"/>
      <color theme="10"/>
      <name val="굴림"/>
      <family val="3"/>
      <charset val="129"/>
    </font>
    <font>
      <b/>
      <sz val="18"/>
      <color theme="0"/>
      <name val="HY견고딕"/>
      <family val="1"/>
      <charset val="129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굴림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돋움"/>
      <family val="3"/>
      <charset val="129"/>
    </font>
    <font>
      <b/>
      <sz val="12"/>
      <color theme="1"/>
      <name val="돋움"/>
      <family val="3"/>
      <charset val="129"/>
    </font>
    <font>
      <b/>
      <sz val="14"/>
      <color theme="1"/>
      <name val="돋움"/>
      <family val="3"/>
      <charset val="129"/>
    </font>
    <font>
      <b/>
      <sz val="11"/>
      <color theme="1"/>
      <name val="맑은 고딕"/>
      <family val="2"/>
      <charset val="129"/>
      <scheme val="minor"/>
    </font>
    <font>
      <b/>
      <sz val="10"/>
      <color theme="1"/>
      <name val="굴림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1" applyFont="1" applyFill="1" applyBorder="1" applyAlignment="1">
      <alignment horizontal="center" vertical="center"/>
    </xf>
    <xf numFmtId="0" fontId="15" fillId="2" borderId="1" xfId="1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5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1" fontId="3" fillId="6" borderId="3" xfId="2" applyFont="1" applyFill="1" applyBorder="1" applyAlignment="1">
      <alignment horizontal="center" vertical="center"/>
    </xf>
    <xf numFmtId="41" fontId="3" fillId="0" borderId="3" xfId="2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1" fontId="3" fillId="6" borderId="1" xfId="2" applyFont="1" applyFill="1" applyBorder="1" applyAlignment="1">
      <alignment horizontal="center" vertical="center"/>
    </xf>
    <xf numFmtId="0" fontId="3" fillId="2" borderId="13" xfId="0" applyFont="1" applyFill="1" applyBorder="1">
      <alignment vertical="center"/>
    </xf>
    <xf numFmtId="41" fontId="3" fillId="6" borderId="4" xfId="2" applyFont="1" applyFill="1" applyBorder="1" applyAlignment="1">
      <alignment horizontal="center" vertical="center"/>
    </xf>
    <xf numFmtId="41" fontId="3" fillId="0" borderId="4" xfId="2" applyFont="1" applyBorder="1" applyAlignment="1">
      <alignment horizontal="center" vertical="center"/>
    </xf>
    <xf numFmtId="41" fontId="3" fillId="0" borderId="1" xfId="2" applyFont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41" fontId="3" fillId="0" borderId="3" xfId="2" applyFont="1" applyBorder="1" applyAlignment="1">
      <alignment horizontal="center" vertical="center"/>
    </xf>
    <xf numFmtId="0" fontId="14" fillId="2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15" xfId="0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24" fillId="0" borderId="17" xfId="0" applyFont="1" applyBorder="1" applyAlignment="1">
      <alignment horizontal="right" vertical="center"/>
    </xf>
    <xf numFmtId="0" fontId="23" fillId="0" borderId="17" xfId="0" applyFont="1" applyBorder="1" applyAlignment="1">
      <alignment horizontal="right" vertical="center"/>
    </xf>
    <xf numFmtId="0" fontId="16" fillId="4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1" fontId="3" fillId="0" borderId="14" xfId="2" applyFont="1" applyBorder="1" applyAlignment="1">
      <alignment horizontal="center" vertical="center"/>
    </xf>
    <xf numFmtId="41" fontId="3" fillId="0" borderId="13" xfId="2" applyFont="1" applyBorder="1" applyAlignment="1">
      <alignment vertical="center"/>
    </xf>
    <xf numFmtId="41" fontId="3" fillId="0" borderId="3" xfId="2" applyFont="1" applyBorder="1" applyAlignment="1">
      <alignment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41" fontId="19" fillId="7" borderId="5" xfId="0" applyNumberFormat="1" applyFont="1" applyFill="1" applyBorder="1" applyAlignment="1">
      <alignment horizontal="center" vertical="center"/>
    </xf>
    <xf numFmtId="0" fontId="19" fillId="7" borderId="6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41" fontId="3" fillId="0" borderId="13" xfId="2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1" fontId="18" fillId="0" borderId="14" xfId="2" applyFont="1" applyBorder="1" applyAlignment="1">
      <alignment horizontal="center" vertical="center"/>
    </xf>
    <xf numFmtId="41" fontId="18" fillId="0" borderId="13" xfId="2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41" fontId="3" fillId="0" borderId="3" xfId="2" applyFont="1" applyBorder="1" applyAlignment="1">
      <alignment horizontal="center" vertical="center"/>
    </xf>
    <xf numFmtId="41" fontId="18" fillId="0" borderId="5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1" fontId="18" fillId="0" borderId="14" xfId="0" applyNumberFormat="1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41" fontId="18" fillId="0" borderId="3" xfId="2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3">
    <cellStyle name="쉼표 [0]" xfId="2" builtinId="6"/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142874</xdr:colOff>
      <xdr:row>14</xdr:row>
      <xdr:rowOff>133350</xdr:rowOff>
    </xdr:from>
    <xdr:to>
      <xdr:col>1</xdr:col>
      <xdr:colOff>1847849</xdr:colOff>
      <xdr:row>21</xdr:row>
      <xdr:rowOff>161925</xdr:rowOff>
    </xdr:to>
    <xdr:pic>
      <xdr:nvPicPr>
        <xdr:cNvPr id="2" name="_x178155216" descr="EMB000029180e7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341" t="5019" r="17668" b="4132"/>
        <a:stretch>
          <a:fillRect/>
        </a:stretch>
      </xdr:blipFill>
      <xdr:spPr bwMode="auto">
        <a:xfrm rot="5400000">
          <a:off x="1276349" y="2638425"/>
          <a:ext cx="1495425" cy="239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228600</xdr:colOff>
      <xdr:row>14</xdr:row>
      <xdr:rowOff>152400</xdr:rowOff>
    </xdr:from>
    <xdr:to>
      <xdr:col>3</xdr:col>
      <xdr:colOff>495300</xdr:colOff>
      <xdr:row>21</xdr:row>
      <xdr:rowOff>190500</xdr:rowOff>
    </xdr:to>
    <xdr:pic>
      <xdr:nvPicPr>
        <xdr:cNvPr id="3" name="_x178156016" descr="EMB000029180e7d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11" r="18526"/>
        <a:stretch>
          <a:fillRect/>
        </a:stretch>
      </xdr:blipFill>
      <xdr:spPr bwMode="auto">
        <a:xfrm rot="5400000">
          <a:off x="3924300" y="2752725"/>
          <a:ext cx="1504950" cy="2209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tabSelected="1" zoomScale="85" zoomScaleNormal="85" workbookViewId="0">
      <selection activeCell="P10" sqref="P10"/>
    </sheetView>
  </sheetViews>
  <sheetFormatPr defaultRowHeight="12" x14ac:dyDescent="0.3"/>
  <cols>
    <col min="1" max="1" width="11.625" style="1" customWidth="1"/>
    <col min="2" max="2" width="9" style="1" bestFit="1" customWidth="1"/>
    <col min="3" max="3" width="34.75" style="1" customWidth="1"/>
    <col min="4" max="4" width="7.5" style="1" bestFit="1" customWidth="1"/>
    <col min="5" max="5" width="8.125" style="1" bestFit="1" customWidth="1"/>
    <col min="6" max="6" width="9.75" style="1" customWidth="1"/>
    <col min="7" max="7" width="1.625" style="1" customWidth="1"/>
    <col min="8" max="9" width="9" style="1"/>
    <col min="10" max="10" width="1.625" style="1" customWidth="1"/>
    <col min="11" max="11" width="9" style="1"/>
    <col min="12" max="12" width="13.875" style="1" bestFit="1" customWidth="1"/>
    <col min="13" max="16384" width="9" style="1"/>
  </cols>
  <sheetData>
    <row r="1" spans="1:12" ht="33" customHeight="1" x14ac:dyDescent="0.3">
      <c r="A1" s="58" t="s">
        <v>87</v>
      </c>
      <c r="B1" s="58"/>
      <c r="C1" s="58"/>
      <c r="D1" s="58"/>
      <c r="E1" s="58"/>
      <c r="F1" s="59"/>
      <c r="G1" s="59"/>
      <c r="H1" s="59"/>
      <c r="I1" s="59"/>
      <c r="J1" s="59"/>
      <c r="K1" s="59"/>
      <c r="L1" s="59"/>
    </row>
    <row r="2" spans="1:12" ht="33" customHeight="1" x14ac:dyDescent="0.3">
      <c r="A2" s="44"/>
      <c r="B2" s="44"/>
      <c r="C2" s="44"/>
      <c r="D2" s="44"/>
      <c r="E2" s="44"/>
      <c r="F2" s="43"/>
      <c r="G2" s="43"/>
      <c r="H2" s="63" t="s">
        <v>90</v>
      </c>
      <c r="I2" s="64"/>
      <c r="J2" s="43"/>
      <c r="K2" s="65">
        <f>L5+L26+L49</f>
        <v>0</v>
      </c>
      <c r="L2" s="66"/>
    </row>
    <row r="3" spans="1:12" ht="16.5" x14ac:dyDescent="0.3">
      <c r="K3" s="56" t="s">
        <v>91</v>
      </c>
      <c r="L3" s="57"/>
    </row>
    <row r="4" spans="1:12" ht="15.75" customHeight="1" thickBot="1" x14ac:dyDescent="0.35">
      <c r="A4" s="28" t="s">
        <v>0</v>
      </c>
      <c r="B4" s="28" t="s">
        <v>134</v>
      </c>
      <c r="C4" s="28" t="s">
        <v>2</v>
      </c>
      <c r="D4" s="28" t="s">
        <v>133</v>
      </c>
      <c r="E4" s="28" t="s">
        <v>82</v>
      </c>
      <c r="F4" s="28" t="s">
        <v>88</v>
      </c>
      <c r="G4" s="31"/>
      <c r="H4" s="28" t="s">
        <v>83</v>
      </c>
      <c r="I4" s="28" t="s">
        <v>84</v>
      </c>
      <c r="J4" s="32"/>
      <c r="K4" s="28" t="s">
        <v>85</v>
      </c>
      <c r="L4" s="28" t="s">
        <v>86</v>
      </c>
    </row>
    <row r="5" spans="1:12" ht="61.5" customHeight="1" thickTop="1" x14ac:dyDescent="0.3">
      <c r="A5" s="51" t="s">
        <v>130</v>
      </c>
      <c r="B5" s="8" t="s">
        <v>4</v>
      </c>
      <c r="C5" s="3" t="s">
        <v>95</v>
      </c>
      <c r="D5" s="8">
        <v>250</v>
      </c>
      <c r="E5" s="8" t="s">
        <v>18</v>
      </c>
      <c r="F5" s="60">
        <v>110526</v>
      </c>
      <c r="G5" s="31"/>
      <c r="H5" s="33"/>
      <c r="I5" s="34">
        <f>H5*D5</f>
        <v>0</v>
      </c>
      <c r="J5" s="35"/>
      <c r="K5" s="60">
        <v>2355</v>
      </c>
      <c r="L5" s="72">
        <f>K5*H23</f>
        <v>0</v>
      </c>
    </row>
    <row r="6" spans="1:12" ht="61.5" customHeight="1" x14ac:dyDescent="0.3">
      <c r="A6" s="52"/>
      <c r="B6" s="4" t="s">
        <v>5</v>
      </c>
      <c r="C6" s="3" t="s">
        <v>95</v>
      </c>
      <c r="D6" s="4">
        <v>250</v>
      </c>
      <c r="E6" s="4" t="s">
        <v>18</v>
      </c>
      <c r="F6" s="61"/>
      <c r="G6" s="31"/>
      <c r="H6" s="36"/>
      <c r="I6" s="34">
        <f t="shared" ref="I6:I22" si="0">H6*D6</f>
        <v>0</v>
      </c>
      <c r="J6" s="35"/>
      <c r="K6" s="70"/>
      <c r="L6" s="73"/>
    </row>
    <row r="7" spans="1:12" ht="61.5" customHeight="1" x14ac:dyDescent="0.3">
      <c r="A7" s="52"/>
      <c r="B7" s="4" t="s">
        <v>6</v>
      </c>
      <c r="C7" s="5" t="s">
        <v>96</v>
      </c>
      <c r="D7" s="4">
        <v>450</v>
      </c>
      <c r="E7" s="4" t="s">
        <v>20</v>
      </c>
      <c r="F7" s="61"/>
      <c r="G7" s="31"/>
      <c r="H7" s="36"/>
      <c r="I7" s="34">
        <f t="shared" si="0"/>
        <v>0</v>
      </c>
      <c r="J7" s="35"/>
      <c r="K7" s="70"/>
      <c r="L7" s="73"/>
    </row>
    <row r="8" spans="1:12" ht="61.5" customHeight="1" x14ac:dyDescent="0.3">
      <c r="A8" s="52"/>
      <c r="B8" s="4" t="s">
        <v>7</v>
      </c>
      <c r="C8" s="5" t="s">
        <v>97</v>
      </c>
      <c r="D8" s="4">
        <v>550</v>
      </c>
      <c r="E8" s="4" t="s">
        <v>21</v>
      </c>
      <c r="F8" s="61"/>
      <c r="G8" s="31"/>
      <c r="H8" s="36"/>
      <c r="I8" s="34">
        <f t="shared" si="0"/>
        <v>0</v>
      </c>
      <c r="J8" s="35"/>
      <c r="K8" s="70"/>
      <c r="L8" s="73"/>
    </row>
    <row r="9" spans="1:12" ht="61.5" customHeight="1" x14ac:dyDescent="0.3">
      <c r="A9" s="52"/>
      <c r="B9" s="4" t="s">
        <v>8</v>
      </c>
      <c r="C9" s="5" t="s">
        <v>98</v>
      </c>
      <c r="D9" s="4">
        <v>200</v>
      </c>
      <c r="E9" s="4" t="s">
        <v>21</v>
      </c>
      <c r="F9" s="61"/>
      <c r="G9" s="31"/>
      <c r="H9" s="36"/>
      <c r="I9" s="34">
        <f t="shared" si="0"/>
        <v>0</v>
      </c>
      <c r="J9" s="35"/>
      <c r="K9" s="70"/>
      <c r="L9" s="73"/>
    </row>
    <row r="10" spans="1:12" ht="61.5" customHeight="1" x14ac:dyDescent="0.3">
      <c r="A10" s="52"/>
      <c r="B10" s="4" t="s">
        <v>9</v>
      </c>
      <c r="C10" s="5" t="s">
        <v>99</v>
      </c>
      <c r="D10" s="4">
        <v>600</v>
      </c>
      <c r="E10" s="4" t="s">
        <v>18</v>
      </c>
      <c r="F10" s="61"/>
      <c r="G10" s="31"/>
      <c r="H10" s="36"/>
      <c r="I10" s="34">
        <f t="shared" si="0"/>
        <v>0</v>
      </c>
      <c r="J10" s="35"/>
      <c r="K10" s="70"/>
      <c r="L10" s="73"/>
    </row>
    <row r="11" spans="1:12" ht="61.5" customHeight="1" x14ac:dyDescent="0.3">
      <c r="A11" s="52"/>
      <c r="B11" s="4" t="s">
        <v>10</v>
      </c>
      <c r="C11" s="5" t="s">
        <v>100</v>
      </c>
      <c r="D11" s="4">
        <v>300</v>
      </c>
      <c r="E11" s="4" t="s">
        <v>18</v>
      </c>
      <c r="F11" s="61"/>
      <c r="G11" s="31"/>
      <c r="H11" s="36"/>
      <c r="I11" s="34">
        <f t="shared" si="0"/>
        <v>0</v>
      </c>
      <c r="J11" s="35"/>
      <c r="K11" s="70"/>
      <c r="L11" s="73"/>
    </row>
    <row r="12" spans="1:12" ht="61.5" customHeight="1" x14ac:dyDescent="0.3">
      <c r="A12" s="52"/>
      <c r="B12" s="4" t="s">
        <v>11</v>
      </c>
      <c r="C12" s="5" t="s">
        <v>101</v>
      </c>
      <c r="D12" s="4">
        <v>300</v>
      </c>
      <c r="E12" s="4" t="s">
        <v>18</v>
      </c>
      <c r="F12" s="61"/>
      <c r="G12" s="31"/>
      <c r="H12" s="36"/>
      <c r="I12" s="34">
        <f t="shared" si="0"/>
        <v>0</v>
      </c>
      <c r="J12" s="35"/>
      <c r="K12" s="70"/>
      <c r="L12" s="73"/>
    </row>
    <row r="13" spans="1:12" ht="61.5" customHeight="1" x14ac:dyDescent="0.3">
      <c r="A13" s="52"/>
      <c r="B13" s="4" t="s">
        <v>12</v>
      </c>
      <c r="C13" s="5" t="s">
        <v>102</v>
      </c>
      <c r="D13" s="4">
        <v>400</v>
      </c>
      <c r="E13" s="4" t="s">
        <v>18</v>
      </c>
      <c r="F13" s="61"/>
      <c r="G13" s="31"/>
      <c r="H13" s="36"/>
      <c r="I13" s="34">
        <f t="shared" si="0"/>
        <v>0</v>
      </c>
      <c r="J13" s="35"/>
      <c r="K13" s="70"/>
      <c r="L13" s="73"/>
    </row>
    <row r="14" spans="1:12" ht="61.5" customHeight="1" x14ac:dyDescent="0.3">
      <c r="A14" s="52"/>
      <c r="B14" s="4" t="s">
        <v>13</v>
      </c>
      <c r="C14" s="5" t="s">
        <v>103</v>
      </c>
      <c r="D14" s="4">
        <v>20</v>
      </c>
      <c r="E14" s="4" t="s">
        <v>18</v>
      </c>
      <c r="F14" s="61"/>
      <c r="G14" s="31"/>
      <c r="H14" s="36"/>
      <c r="I14" s="34">
        <f t="shared" si="0"/>
        <v>0</v>
      </c>
      <c r="J14" s="35"/>
      <c r="K14" s="70"/>
      <c r="L14" s="73"/>
    </row>
    <row r="15" spans="1:12" ht="61.5" customHeight="1" x14ac:dyDescent="0.3">
      <c r="A15" s="52"/>
      <c r="B15" s="4" t="s">
        <v>14</v>
      </c>
      <c r="C15" s="5" t="s">
        <v>104</v>
      </c>
      <c r="D15" s="4">
        <v>5</v>
      </c>
      <c r="E15" s="4" t="s">
        <v>18</v>
      </c>
      <c r="F15" s="61"/>
      <c r="G15" s="31"/>
      <c r="H15" s="36"/>
      <c r="I15" s="34">
        <f t="shared" si="0"/>
        <v>0</v>
      </c>
      <c r="J15" s="35"/>
      <c r="K15" s="70"/>
      <c r="L15" s="73"/>
    </row>
    <row r="16" spans="1:12" ht="61.5" customHeight="1" x14ac:dyDescent="0.3">
      <c r="A16" s="52"/>
      <c r="B16" s="4" t="s">
        <v>15</v>
      </c>
      <c r="C16" s="5" t="s">
        <v>105</v>
      </c>
      <c r="D16" s="4">
        <v>1</v>
      </c>
      <c r="E16" s="4" t="s">
        <v>18</v>
      </c>
      <c r="F16" s="61"/>
      <c r="G16" s="37"/>
      <c r="H16" s="36"/>
      <c r="I16" s="34">
        <f t="shared" si="0"/>
        <v>0</v>
      </c>
      <c r="J16" s="35"/>
      <c r="K16" s="70"/>
      <c r="L16" s="73"/>
    </row>
    <row r="17" spans="1:12" ht="61.5" customHeight="1" x14ac:dyDescent="0.3">
      <c r="A17" s="52"/>
      <c r="B17" s="4" t="s">
        <v>122</v>
      </c>
      <c r="C17" s="6" t="s">
        <v>123</v>
      </c>
      <c r="D17" s="4">
        <v>2</v>
      </c>
      <c r="E17" s="4" t="s">
        <v>21</v>
      </c>
      <c r="F17" s="61"/>
      <c r="G17" s="31"/>
      <c r="H17" s="36"/>
      <c r="I17" s="34">
        <f t="shared" si="0"/>
        <v>0</v>
      </c>
      <c r="J17" s="35"/>
      <c r="K17" s="70"/>
      <c r="L17" s="73"/>
    </row>
    <row r="18" spans="1:12" ht="61.5" customHeight="1" x14ac:dyDescent="0.3">
      <c r="A18" s="52"/>
      <c r="B18" s="4" t="s">
        <v>16</v>
      </c>
      <c r="C18" s="5" t="s">
        <v>106</v>
      </c>
      <c r="D18" s="4">
        <v>2</v>
      </c>
      <c r="E18" s="4" t="s">
        <v>19</v>
      </c>
      <c r="F18" s="61"/>
      <c r="G18" s="31"/>
      <c r="H18" s="36"/>
      <c r="I18" s="34">
        <f t="shared" si="0"/>
        <v>0</v>
      </c>
      <c r="J18" s="35"/>
      <c r="K18" s="70"/>
      <c r="L18" s="73"/>
    </row>
    <row r="19" spans="1:12" ht="61.5" customHeight="1" x14ac:dyDescent="0.3">
      <c r="A19" s="52"/>
      <c r="B19" s="46" t="s">
        <v>129</v>
      </c>
      <c r="C19" s="25" t="s">
        <v>113</v>
      </c>
      <c r="D19" s="46">
        <v>100</v>
      </c>
      <c r="E19" s="46" t="s">
        <v>126</v>
      </c>
      <c r="F19" s="61"/>
      <c r="G19" s="31"/>
      <c r="H19" s="36"/>
      <c r="I19" s="47">
        <f t="shared" si="0"/>
        <v>0</v>
      </c>
      <c r="J19" s="35"/>
      <c r="K19" s="70"/>
      <c r="L19" s="73"/>
    </row>
    <row r="20" spans="1:12" ht="61.5" customHeight="1" x14ac:dyDescent="0.3">
      <c r="A20" s="52"/>
      <c r="B20" s="46" t="s">
        <v>124</v>
      </c>
      <c r="C20" s="25" t="s">
        <v>114</v>
      </c>
      <c r="D20" s="46">
        <v>1</v>
      </c>
      <c r="E20" s="46" t="s">
        <v>127</v>
      </c>
      <c r="F20" s="61"/>
      <c r="G20" s="31"/>
      <c r="H20" s="36"/>
      <c r="I20" s="47">
        <f t="shared" si="0"/>
        <v>0</v>
      </c>
      <c r="J20" s="35"/>
      <c r="K20" s="70"/>
      <c r="L20" s="73"/>
    </row>
    <row r="21" spans="1:12" ht="61.5" customHeight="1" x14ac:dyDescent="0.3">
      <c r="A21" s="52"/>
      <c r="B21" s="46" t="s">
        <v>125</v>
      </c>
      <c r="C21" s="20" t="s">
        <v>115</v>
      </c>
      <c r="D21" s="46">
        <v>1</v>
      </c>
      <c r="E21" s="46" t="s">
        <v>128</v>
      </c>
      <c r="F21" s="61"/>
      <c r="G21" s="31"/>
      <c r="H21" s="36"/>
      <c r="I21" s="47">
        <f t="shared" si="0"/>
        <v>0</v>
      </c>
      <c r="J21" s="35"/>
      <c r="K21" s="70"/>
      <c r="L21" s="73"/>
    </row>
    <row r="22" spans="1:12" ht="61.5" customHeight="1" x14ac:dyDescent="0.3">
      <c r="A22" s="52"/>
      <c r="B22" s="4" t="s">
        <v>17</v>
      </c>
      <c r="C22" s="5" t="s">
        <v>107</v>
      </c>
      <c r="D22" s="4">
        <v>2</v>
      </c>
      <c r="E22" s="4" t="s">
        <v>18</v>
      </c>
      <c r="F22" s="62"/>
      <c r="G22" s="31"/>
      <c r="H22" s="36"/>
      <c r="I22" s="34">
        <f t="shared" si="0"/>
        <v>0</v>
      </c>
      <c r="J22" s="35"/>
      <c r="K22" s="70"/>
      <c r="L22" s="73"/>
    </row>
    <row r="23" spans="1:12" ht="20.25" customHeight="1" x14ac:dyDescent="0.3">
      <c r="A23" s="53" t="s">
        <v>89</v>
      </c>
      <c r="B23" s="54"/>
      <c r="C23" s="54"/>
      <c r="D23" s="54"/>
      <c r="E23" s="54"/>
      <c r="F23" s="55"/>
      <c r="G23" s="30"/>
      <c r="H23" s="76">
        <f>SUM(I5:I22)</f>
        <v>0</v>
      </c>
      <c r="I23" s="77"/>
      <c r="J23" s="29"/>
      <c r="K23" s="71"/>
      <c r="L23" s="74"/>
    </row>
    <row r="24" spans="1:12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</row>
    <row r="25" spans="1:12" ht="17.25" customHeight="1" thickBot="1" x14ac:dyDescent="0.35">
      <c r="A25" s="26" t="s">
        <v>0</v>
      </c>
      <c r="B25" s="26" t="s">
        <v>1</v>
      </c>
      <c r="C25" s="26" t="s">
        <v>2</v>
      </c>
      <c r="D25" s="26" t="s">
        <v>3</v>
      </c>
      <c r="E25" s="28" t="s">
        <v>82</v>
      </c>
      <c r="F25" s="28" t="s">
        <v>88</v>
      </c>
      <c r="G25" s="31"/>
      <c r="H25" s="28" t="s">
        <v>83</v>
      </c>
      <c r="I25" s="28" t="s">
        <v>84</v>
      </c>
      <c r="J25" s="32"/>
      <c r="K25" s="28" t="s">
        <v>85</v>
      </c>
      <c r="L25" s="28" t="s">
        <v>86</v>
      </c>
    </row>
    <row r="26" spans="1:12" ht="59.25" customHeight="1" thickTop="1" x14ac:dyDescent="0.3">
      <c r="A26" s="78" t="s">
        <v>131</v>
      </c>
      <c r="B26" s="21" t="s">
        <v>29</v>
      </c>
      <c r="C26" s="48" t="s">
        <v>108</v>
      </c>
      <c r="D26" s="21">
        <v>300</v>
      </c>
      <c r="E26" s="21" t="s">
        <v>48</v>
      </c>
      <c r="F26" s="60">
        <v>227372</v>
      </c>
      <c r="G26" s="7"/>
      <c r="H26" s="38"/>
      <c r="I26" s="39">
        <f>H26*D26</f>
        <v>0</v>
      </c>
      <c r="J26" s="7"/>
      <c r="K26" s="80">
        <v>21</v>
      </c>
      <c r="L26" s="82">
        <f>K26*H46</f>
        <v>0</v>
      </c>
    </row>
    <row r="27" spans="1:12" ht="59.25" customHeight="1" x14ac:dyDescent="0.3">
      <c r="A27" s="79"/>
      <c r="B27" s="22" t="s">
        <v>30</v>
      </c>
      <c r="C27" s="48" t="s">
        <v>108</v>
      </c>
      <c r="D27" s="22">
        <v>300</v>
      </c>
      <c r="E27" s="22" t="s">
        <v>47</v>
      </c>
      <c r="F27" s="70"/>
      <c r="G27" s="7"/>
      <c r="H27" s="36"/>
      <c r="I27" s="40">
        <f>H27*D27</f>
        <v>0</v>
      </c>
      <c r="J27" s="7"/>
      <c r="K27" s="81"/>
      <c r="L27" s="83"/>
    </row>
    <row r="28" spans="1:12" ht="59.25" customHeight="1" x14ac:dyDescent="0.3">
      <c r="A28" s="79"/>
      <c r="B28" s="22" t="s">
        <v>31</v>
      </c>
      <c r="C28" s="5" t="s">
        <v>96</v>
      </c>
      <c r="D28" s="22">
        <v>400</v>
      </c>
      <c r="E28" s="22" t="s">
        <v>28</v>
      </c>
      <c r="F28" s="70"/>
      <c r="G28" s="7"/>
      <c r="H28" s="36"/>
      <c r="I28" s="40">
        <f t="shared" ref="I28:I45" si="1">H28*D28</f>
        <v>0</v>
      </c>
      <c r="J28" s="7"/>
      <c r="K28" s="81"/>
      <c r="L28" s="83"/>
    </row>
    <row r="29" spans="1:12" ht="59.25" customHeight="1" x14ac:dyDescent="0.3">
      <c r="A29" s="79"/>
      <c r="B29" s="22" t="s">
        <v>32</v>
      </c>
      <c r="C29" s="5" t="s">
        <v>97</v>
      </c>
      <c r="D29" s="22">
        <v>500</v>
      </c>
      <c r="E29" s="22" t="s">
        <v>28</v>
      </c>
      <c r="F29" s="70"/>
      <c r="G29" s="7"/>
      <c r="H29" s="36"/>
      <c r="I29" s="40">
        <f t="shared" si="1"/>
        <v>0</v>
      </c>
      <c r="J29" s="7"/>
      <c r="K29" s="81"/>
      <c r="L29" s="83"/>
    </row>
    <row r="30" spans="1:12" ht="59.25" customHeight="1" x14ac:dyDescent="0.3">
      <c r="A30" s="79"/>
      <c r="B30" s="22" t="s">
        <v>31</v>
      </c>
      <c r="C30" s="5" t="s">
        <v>98</v>
      </c>
      <c r="D30" s="22">
        <v>200</v>
      </c>
      <c r="E30" s="22" t="s">
        <v>28</v>
      </c>
      <c r="F30" s="70"/>
      <c r="G30" s="7"/>
      <c r="H30" s="36"/>
      <c r="I30" s="40">
        <f t="shared" si="1"/>
        <v>0</v>
      </c>
      <c r="J30" s="7"/>
      <c r="K30" s="81"/>
      <c r="L30" s="83"/>
    </row>
    <row r="31" spans="1:12" ht="59.25" customHeight="1" x14ac:dyDescent="0.3">
      <c r="A31" s="79"/>
      <c r="B31" s="22" t="s">
        <v>33</v>
      </c>
      <c r="C31" s="25" t="s">
        <v>109</v>
      </c>
      <c r="D31" s="22">
        <v>600</v>
      </c>
      <c r="E31" s="22" t="s">
        <v>47</v>
      </c>
      <c r="F31" s="70"/>
      <c r="G31" s="7"/>
      <c r="H31" s="36"/>
      <c r="I31" s="40">
        <f t="shared" si="1"/>
        <v>0</v>
      </c>
      <c r="J31" s="7"/>
      <c r="K31" s="81"/>
      <c r="L31" s="83"/>
    </row>
    <row r="32" spans="1:12" ht="59.25" customHeight="1" x14ac:dyDescent="0.3">
      <c r="A32" s="79"/>
      <c r="B32" s="22" t="s">
        <v>34</v>
      </c>
      <c r="C32" s="5" t="s">
        <v>100</v>
      </c>
      <c r="D32" s="22">
        <v>300</v>
      </c>
      <c r="E32" s="22" t="s">
        <v>47</v>
      </c>
      <c r="F32" s="70"/>
      <c r="G32" s="7"/>
      <c r="H32" s="36"/>
      <c r="I32" s="40">
        <f t="shared" si="1"/>
        <v>0</v>
      </c>
      <c r="J32" s="7"/>
      <c r="K32" s="81"/>
      <c r="L32" s="83"/>
    </row>
    <row r="33" spans="1:12" ht="59.25" customHeight="1" x14ac:dyDescent="0.3">
      <c r="A33" s="79"/>
      <c r="B33" s="22" t="s">
        <v>35</v>
      </c>
      <c r="C33" s="5" t="s">
        <v>110</v>
      </c>
      <c r="D33" s="22">
        <v>300</v>
      </c>
      <c r="E33" s="22" t="s">
        <v>47</v>
      </c>
      <c r="F33" s="70"/>
      <c r="G33" s="7"/>
      <c r="H33" s="36"/>
      <c r="I33" s="40">
        <f t="shared" si="1"/>
        <v>0</v>
      </c>
      <c r="J33" s="7"/>
      <c r="K33" s="81"/>
      <c r="L33" s="83"/>
    </row>
    <row r="34" spans="1:12" ht="59.25" customHeight="1" x14ac:dyDescent="0.3">
      <c r="A34" s="79"/>
      <c r="B34" s="22" t="s">
        <v>36</v>
      </c>
      <c r="C34" s="5" t="s">
        <v>111</v>
      </c>
      <c r="D34" s="22">
        <v>400</v>
      </c>
      <c r="E34" s="22" t="s">
        <v>47</v>
      </c>
      <c r="F34" s="70"/>
      <c r="G34" s="7"/>
      <c r="H34" s="36"/>
      <c r="I34" s="40">
        <f t="shared" si="1"/>
        <v>0</v>
      </c>
      <c r="J34" s="7"/>
      <c r="K34" s="81"/>
      <c r="L34" s="83"/>
    </row>
    <row r="35" spans="1:12" ht="59.25" customHeight="1" x14ac:dyDescent="0.3">
      <c r="A35" s="79"/>
      <c r="B35" s="22" t="s">
        <v>37</v>
      </c>
      <c r="C35" s="5" t="s">
        <v>103</v>
      </c>
      <c r="D35" s="22">
        <v>20</v>
      </c>
      <c r="E35" s="22" t="s">
        <v>47</v>
      </c>
      <c r="F35" s="70"/>
      <c r="G35" s="7"/>
      <c r="H35" s="36"/>
      <c r="I35" s="40">
        <f t="shared" si="1"/>
        <v>0</v>
      </c>
      <c r="J35" s="7"/>
      <c r="K35" s="81"/>
      <c r="L35" s="83"/>
    </row>
    <row r="36" spans="1:12" ht="59.25" customHeight="1" x14ac:dyDescent="0.3">
      <c r="A36" s="79"/>
      <c r="B36" s="22" t="s">
        <v>38</v>
      </c>
      <c r="C36" s="25" t="s">
        <v>112</v>
      </c>
      <c r="D36" s="22">
        <v>4</v>
      </c>
      <c r="E36" s="22" t="s">
        <v>28</v>
      </c>
      <c r="F36" s="70"/>
      <c r="G36" s="7"/>
      <c r="H36" s="36"/>
      <c r="I36" s="40">
        <f t="shared" si="1"/>
        <v>0</v>
      </c>
      <c r="J36" s="7"/>
      <c r="K36" s="81"/>
      <c r="L36" s="83"/>
    </row>
    <row r="37" spans="1:12" ht="59.25" customHeight="1" x14ac:dyDescent="0.3">
      <c r="A37" s="79"/>
      <c r="B37" s="22" t="s">
        <v>39</v>
      </c>
      <c r="C37" s="20" t="s">
        <v>46</v>
      </c>
      <c r="D37" s="22">
        <v>2</v>
      </c>
      <c r="E37" s="22" t="s">
        <v>28</v>
      </c>
      <c r="F37" s="70"/>
      <c r="G37" s="7"/>
      <c r="H37" s="36"/>
      <c r="I37" s="40">
        <f t="shared" si="1"/>
        <v>0</v>
      </c>
      <c r="J37" s="7"/>
      <c r="K37" s="81"/>
      <c r="L37" s="83"/>
    </row>
    <row r="38" spans="1:12" ht="59.25" customHeight="1" x14ac:dyDescent="0.3">
      <c r="A38" s="79"/>
      <c r="B38" s="22" t="s">
        <v>40</v>
      </c>
      <c r="C38" s="5" t="s">
        <v>106</v>
      </c>
      <c r="D38" s="22">
        <v>2</v>
      </c>
      <c r="E38" s="22" t="s">
        <v>47</v>
      </c>
      <c r="F38" s="70"/>
      <c r="G38" s="7"/>
      <c r="H38" s="36"/>
      <c r="I38" s="40">
        <f t="shared" si="1"/>
        <v>0</v>
      </c>
      <c r="J38" s="7"/>
      <c r="K38" s="81"/>
      <c r="L38" s="83"/>
    </row>
    <row r="39" spans="1:12" ht="59.25" customHeight="1" x14ac:dyDescent="0.3">
      <c r="A39" s="79"/>
      <c r="B39" s="22" t="s">
        <v>41</v>
      </c>
      <c r="C39" s="5" t="s">
        <v>107</v>
      </c>
      <c r="D39" s="22">
        <v>2</v>
      </c>
      <c r="E39" s="22" t="s">
        <v>47</v>
      </c>
      <c r="F39" s="70"/>
      <c r="G39" s="7"/>
      <c r="H39" s="36"/>
      <c r="I39" s="40">
        <f t="shared" si="1"/>
        <v>0</v>
      </c>
      <c r="J39" s="7"/>
      <c r="K39" s="81"/>
      <c r="L39" s="83"/>
    </row>
    <row r="40" spans="1:12" ht="59.25" customHeight="1" x14ac:dyDescent="0.3">
      <c r="A40" s="79"/>
      <c r="B40" s="22" t="s">
        <v>117</v>
      </c>
      <c r="C40" s="25" t="s">
        <v>113</v>
      </c>
      <c r="D40" s="22">
        <v>100</v>
      </c>
      <c r="E40" s="22" t="s">
        <v>47</v>
      </c>
      <c r="F40" s="70"/>
      <c r="G40" s="7"/>
      <c r="H40" s="36"/>
      <c r="I40" s="40">
        <f t="shared" si="1"/>
        <v>0</v>
      </c>
      <c r="J40" s="7"/>
      <c r="K40" s="81"/>
      <c r="L40" s="83"/>
    </row>
    <row r="41" spans="1:12" ht="59.25" customHeight="1" x14ac:dyDescent="0.3">
      <c r="A41" s="79"/>
      <c r="B41" s="22" t="s">
        <v>23</v>
      </c>
      <c r="C41" s="25" t="s">
        <v>114</v>
      </c>
      <c r="D41" s="22">
        <v>1</v>
      </c>
      <c r="E41" s="22" t="s">
        <v>121</v>
      </c>
      <c r="F41" s="70"/>
      <c r="G41" s="7"/>
      <c r="H41" s="36"/>
      <c r="I41" s="40">
        <f t="shared" si="1"/>
        <v>0</v>
      </c>
      <c r="J41" s="7"/>
      <c r="K41" s="81"/>
      <c r="L41" s="83"/>
    </row>
    <row r="42" spans="1:12" ht="59.25" customHeight="1" x14ac:dyDescent="0.3">
      <c r="A42" s="79"/>
      <c r="B42" s="22" t="s">
        <v>42</v>
      </c>
      <c r="C42" s="20" t="s">
        <v>115</v>
      </c>
      <c r="D42" s="22">
        <v>1</v>
      </c>
      <c r="E42" s="22" t="s">
        <v>28</v>
      </c>
      <c r="F42" s="70"/>
      <c r="G42" s="7"/>
      <c r="H42" s="36"/>
      <c r="I42" s="40">
        <f t="shared" si="1"/>
        <v>0</v>
      </c>
      <c r="J42" s="7"/>
      <c r="K42" s="81"/>
      <c r="L42" s="83"/>
    </row>
    <row r="43" spans="1:12" ht="59.25" customHeight="1" x14ac:dyDescent="0.3">
      <c r="A43" s="79"/>
      <c r="B43" s="23" t="s">
        <v>43</v>
      </c>
      <c r="C43" s="24" t="s">
        <v>116</v>
      </c>
      <c r="D43" s="23">
        <v>4</v>
      </c>
      <c r="E43" s="23" t="s">
        <v>28</v>
      </c>
      <c r="F43" s="70"/>
      <c r="G43" s="7"/>
      <c r="H43" s="36"/>
      <c r="I43" s="40">
        <f t="shared" si="1"/>
        <v>0</v>
      </c>
      <c r="J43" s="7"/>
      <c r="K43" s="81"/>
      <c r="L43" s="83"/>
    </row>
    <row r="44" spans="1:12" ht="59.25" customHeight="1" x14ac:dyDescent="0.3">
      <c r="A44" s="79"/>
      <c r="B44" s="22" t="s">
        <v>44</v>
      </c>
      <c r="C44" s="25" t="s">
        <v>118</v>
      </c>
      <c r="D44" s="22">
        <v>4</v>
      </c>
      <c r="E44" s="22" t="s">
        <v>28</v>
      </c>
      <c r="F44" s="70"/>
      <c r="G44" s="7"/>
      <c r="H44" s="36"/>
      <c r="I44" s="40">
        <f t="shared" si="1"/>
        <v>0</v>
      </c>
      <c r="J44" s="7"/>
      <c r="K44" s="81"/>
      <c r="L44" s="83"/>
    </row>
    <row r="45" spans="1:12" ht="59.25" customHeight="1" x14ac:dyDescent="0.3">
      <c r="A45" s="79"/>
      <c r="B45" s="22" t="s">
        <v>45</v>
      </c>
      <c r="C45" s="5" t="s">
        <v>105</v>
      </c>
      <c r="D45" s="22">
        <v>1</v>
      </c>
      <c r="E45" s="22" t="s">
        <v>119</v>
      </c>
      <c r="F45" s="75"/>
      <c r="G45" s="7"/>
      <c r="H45" s="36"/>
      <c r="I45" s="40">
        <f t="shared" si="1"/>
        <v>0</v>
      </c>
      <c r="J45" s="7"/>
      <c r="K45" s="81"/>
      <c r="L45" s="83"/>
    </row>
    <row r="46" spans="1:12" ht="51.75" customHeight="1" x14ac:dyDescent="0.3">
      <c r="A46" s="53" t="s">
        <v>89</v>
      </c>
      <c r="B46" s="54"/>
      <c r="C46" s="54"/>
      <c r="D46" s="54"/>
      <c r="E46" s="54"/>
      <c r="F46" s="55"/>
      <c r="G46" s="30"/>
      <c r="H46" s="76">
        <f>SUM(I26:I45)</f>
        <v>0</v>
      </c>
      <c r="I46" s="77"/>
      <c r="J46" s="7"/>
      <c r="K46" s="71"/>
      <c r="L46" s="74"/>
    </row>
    <row r="47" spans="1:12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2" ht="15.75" customHeight="1" thickBot="1" x14ac:dyDescent="0.35">
      <c r="A48" s="26" t="s">
        <v>0</v>
      </c>
      <c r="B48" s="26" t="s">
        <v>1</v>
      </c>
      <c r="C48" s="26" t="s">
        <v>2</v>
      </c>
      <c r="D48" s="26" t="s">
        <v>3</v>
      </c>
      <c r="E48" s="28" t="s">
        <v>82</v>
      </c>
      <c r="F48" s="28" t="s">
        <v>88</v>
      </c>
      <c r="G48" s="31"/>
      <c r="H48" s="28" t="s">
        <v>83</v>
      </c>
      <c r="I48" s="28" t="s">
        <v>84</v>
      </c>
      <c r="J48" s="32"/>
      <c r="K48" s="28" t="s">
        <v>85</v>
      </c>
      <c r="L48" s="28" t="s">
        <v>86</v>
      </c>
    </row>
    <row r="49" spans="1:16" ht="63.75" customHeight="1" thickTop="1" x14ac:dyDescent="0.3">
      <c r="A49" s="51" t="s">
        <v>132</v>
      </c>
      <c r="B49" s="8" t="s">
        <v>4</v>
      </c>
      <c r="C49" s="3" t="s">
        <v>95</v>
      </c>
      <c r="D49" s="8">
        <v>200</v>
      </c>
      <c r="E49" s="8" t="s">
        <v>18</v>
      </c>
      <c r="F49" s="60">
        <v>50832</v>
      </c>
      <c r="G49" s="7"/>
      <c r="H49" s="41"/>
      <c r="I49" s="39">
        <f>H49*D49</f>
        <v>0</v>
      </c>
      <c r="J49" s="7"/>
      <c r="K49" s="60">
        <v>1500</v>
      </c>
      <c r="L49" s="72">
        <f>K49*H63</f>
        <v>0</v>
      </c>
    </row>
    <row r="50" spans="1:16" ht="63.75" customHeight="1" x14ac:dyDescent="0.3">
      <c r="A50" s="52"/>
      <c r="B50" s="4" t="s">
        <v>5</v>
      </c>
      <c r="C50" s="3" t="s">
        <v>95</v>
      </c>
      <c r="D50" s="4">
        <v>200</v>
      </c>
      <c r="E50" s="4" t="s">
        <v>18</v>
      </c>
      <c r="F50" s="70"/>
      <c r="G50" s="7"/>
      <c r="H50" s="42"/>
      <c r="I50" s="40">
        <f>H50*D50</f>
        <v>0</v>
      </c>
      <c r="J50" s="7"/>
      <c r="K50" s="61"/>
      <c r="L50" s="73"/>
    </row>
    <row r="51" spans="1:16" ht="63.75" customHeight="1" x14ac:dyDescent="0.3">
      <c r="A51" s="52"/>
      <c r="B51" s="4" t="s">
        <v>6</v>
      </c>
      <c r="C51" s="5" t="s">
        <v>96</v>
      </c>
      <c r="D51" s="4">
        <v>150</v>
      </c>
      <c r="E51" s="4" t="s">
        <v>20</v>
      </c>
      <c r="F51" s="70"/>
      <c r="G51" s="7"/>
      <c r="H51" s="42"/>
      <c r="I51" s="40">
        <f t="shared" ref="I51:I62" si="2">H51*D51</f>
        <v>0</v>
      </c>
      <c r="J51" s="7"/>
      <c r="K51" s="61"/>
      <c r="L51" s="73"/>
    </row>
    <row r="52" spans="1:16" ht="63.75" customHeight="1" x14ac:dyDescent="0.3">
      <c r="A52" s="52"/>
      <c r="B52" s="4" t="s">
        <v>7</v>
      </c>
      <c r="C52" s="5" t="s">
        <v>97</v>
      </c>
      <c r="D52" s="4">
        <v>250</v>
      </c>
      <c r="E52" s="4" t="s">
        <v>21</v>
      </c>
      <c r="F52" s="70"/>
      <c r="G52" s="7"/>
      <c r="H52" s="42"/>
      <c r="I52" s="40">
        <f t="shared" si="2"/>
        <v>0</v>
      </c>
      <c r="J52" s="7"/>
      <c r="K52" s="61"/>
      <c r="L52" s="73"/>
    </row>
    <row r="53" spans="1:16" ht="63.75" customHeight="1" x14ac:dyDescent="0.3">
      <c r="A53" s="52"/>
      <c r="B53" s="4" t="s">
        <v>8</v>
      </c>
      <c r="C53" s="5" t="s">
        <v>98</v>
      </c>
      <c r="D53" s="4">
        <v>100</v>
      </c>
      <c r="E53" s="4" t="s">
        <v>21</v>
      </c>
      <c r="F53" s="70"/>
      <c r="G53" s="7"/>
      <c r="H53" s="42"/>
      <c r="I53" s="40">
        <f t="shared" si="2"/>
        <v>0</v>
      </c>
      <c r="J53" s="7"/>
      <c r="K53" s="61"/>
      <c r="L53" s="73"/>
    </row>
    <row r="54" spans="1:16" ht="63.75" customHeight="1" x14ac:dyDescent="0.3">
      <c r="A54" s="52"/>
      <c r="B54" s="4" t="s">
        <v>9</v>
      </c>
      <c r="C54" s="5" t="s">
        <v>99</v>
      </c>
      <c r="D54" s="4">
        <v>300</v>
      </c>
      <c r="E54" s="4" t="s">
        <v>18</v>
      </c>
      <c r="F54" s="70"/>
      <c r="G54" s="7"/>
      <c r="H54" s="42"/>
      <c r="I54" s="40">
        <f t="shared" si="2"/>
        <v>0</v>
      </c>
      <c r="J54" s="7"/>
      <c r="K54" s="61"/>
      <c r="L54" s="73"/>
    </row>
    <row r="55" spans="1:16" ht="63.75" customHeight="1" x14ac:dyDescent="0.3">
      <c r="A55" s="52"/>
      <c r="B55" s="4" t="s">
        <v>10</v>
      </c>
      <c r="C55" s="5" t="s">
        <v>100</v>
      </c>
      <c r="D55" s="4">
        <v>250</v>
      </c>
      <c r="E55" s="4" t="s">
        <v>18</v>
      </c>
      <c r="F55" s="70"/>
      <c r="G55" s="7"/>
      <c r="H55" s="42"/>
      <c r="I55" s="40">
        <f t="shared" si="2"/>
        <v>0</v>
      </c>
      <c r="J55" s="7"/>
      <c r="K55" s="61"/>
      <c r="L55" s="73"/>
    </row>
    <row r="56" spans="1:16" ht="63.75" customHeight="1" x14ac:dyDescent="0.3">
      <c r="A56" s="52"/>
      <c r="B56" s="4" t="s">
        <v>11</v>
      </c>
      <c r="C56" s="5" t="s">
        <v>120</v>
      </c>
      <c r="D56" s="4">
        <v>200</v>
      </c>
      <c r="E56" s="4" t="s">
        <v>18</v>
      </c>
      <c r="F56" s="70"/>
      <c r="G56" s="7"/>
      <c r="H56" s="42"/>
      <c r="I56" s="40">
        <f t="shared" si="2"/>
        <v>0</v>
      </c>
      <c r="J56" s="7"/>
      <c r="K56" s="61"/>
      <c r="L56" s="73"/>
      <c r="P56"/>
    </row>
    <row r="57" spans="1:16" ht="63.75" customHeight="1" x14ac:dyDescent="0.3">
      <c r="A57" s="52"/>
      <c r="B57" s="4" t="s">
        <v>12</v>
      </c>
      <c r="C57" s="5" t="s">
        <v>102</v>
      </c>
      <c r="D57" s="4">
        <v>300</v>
      </c>
      <c r="E57" s="4" t="s">
        <v>18</v>
      </c>
      <c r="F57" s="70"/>
      <c r="G57" s="7"/>
      <c r="H57" s="42"/>
      <c r="I57" s="40">
        <f t="shared" si="2"/>
        <v>0</v>
      </c>
      <c r="J57" s="7"/>
      <c r="K57" s="61"/>
      <c r="L57" s="73"/>
    </row>
    <row r="58" spans="1:16" ht="63.75" customHeight="1" x14ac:dyDescent="0.3">
      <c r="A58" s="52"/>
      <c r="B58" s="4" t="s">
        <v>22</v>
      </c>
      <c r="C58" s="20" t="s">
        <v>115</v>
      </c>
      <c r="D58" s="4">
        <v>1</v>
      </c>
      <c r="E58" s="4" t="s">
        <v>27</v>
      </c>
      <c r="F58" s="70"/>
      <c r="G58" s="7"/>
      <c r="H58" s="42"/>
      <c r="I58" s="40">
        <f t="shared" si="2"/>
        <v>0</v>
      </c>
      <c r="J58" s="7"/>
      <c r="K58" s="61"/>
      <c r="L58" s="73"/>
    </row>
    <row r="59" spans="1:16" ht="63.75" customHeight="1" x14ac:dyDescent="0.3">
      <c r="A59" s="52"/>
      <c r="B59" s="4" t="s">
        <v>23</v>
      </c>
      <c r="C59" s="25" t="s">
        <v>114</v>
      </c>
      <c r="D59" s="4">
        <v>1</v>
      </c>
      <c r="E59" s="4" t="s">
        <v>28</v>
      </c>
      <c r="F59" s="70"/>
      <c r="G59" s="7"/>
      <c r="H59" s="42"/>
      <c r="I59" s="40">
        <f t="shared" si="2"/>
        <v>0</v>
      </c>
      <c r="J59" s="7"/>
      <c r="K59" s="61"/>
      <c r="L59" s="73"/>
    </row>
    <row r="60" spans="1:16" ht="63.75" customHeight="1" x14ac:dyDescent="0.3">
      <c r="A60" s="52"/>
      <c r="B60" s="4" t="s">
        <v>24</v>
      </c>
      <c r="C60" s="5" t="s">
        <v>103</v>
      </c>
      <c r="D60" s="4">
        <v>5</v>
      </c>
      <c r="E60" s="4" t="s">
        <v>18</v>
      </c>
      <c r="F60" s="70"/>
      <c r="G60" s="7"/>
      <c r="H60" s="42"/>
      <c r="I60" s="40">
        <f t="shared" si="2"/>
        <v>0</v>
      </c>
      <c r="J60" s="7"/>
      <c r="K60" s="61"/>
      <c r="L60" s="73"/>
    </row>
    <row r="61" spans="1:16" ht="63.75" customHeight="1" x14ac:dyDescent="0.3">
      <c r="A61" s="52"/>
      <c r="B61" s="4" t="s">
        <v>25</v>
      </c>
      <c r="C61" s="25" t="s">
        <v>113</v>
      </c>
      <c r="D61" s="4">
        <v>50</v>
      </c>
      <c r="E61" s="4" t="s">
        <v>18</v>
      </c>
      <c r="F61" s="70"/>
      <c r="G61" s="7"/>
      <c r="H61" s="42"/>
      <c r="I61" s="40">
        <f t="shared" si="2"/>
        <v>0</v>
      </c>
      <c r="J61" s="7"/>
      <c r="K61" s="61"/>
      <c r="L61" s="73"/>
    </row>
    <row r="62" spans="1:16" ht="63.75" customHeight="1" x14ac:dyDescent="0.3">
      <c r="A62" s="52"/>
      <c r="B62" s="4" t="s">
        <v>17</v>
      </c>
      <c r="C62" s="5" t="s">
        <v>107</v>
      </c>
      <c r="D62" s="4">
        <v>1</v>
      </c>
      <c r="E62" s="4" t="s">
        <v>18</v>
      </c>
      <c r="F62" s="75"/>
      <c r="G62" s="7"/>
      <c r="H62" s="42"/>
      <c r="I62" s="40">
        <f t="shared" si="2"/>
        <v>0</v>
      </c>
      <c r="J62" s="7"/>
      <c r="K62" s="61"/>
      <c r="L62" s="73"/>
    </row>
    <row r="63" spans="1:16" ht="39.75" customHeight="1" x14ac:dyDescent="0.3">
      <c r="A63" s="53" t="s">
        <v>89</v>
      </c>
      <c r="B63" s="54"/>
      <c r="C63" s="54"/>
      <c r="D63" s="54"/>
      <c r="E63" s="54"/>
      <c r="F63" s="55"/>
      <c r="G63" s="7"/>
      <c r="H63" s="76">
        <f>SUM(I49:I62)</f>
        <v>0</v>
      </c>
      <c r="I63" s="77"/>
      <c r="J63" s="7"/>
      <c r="K63" s="62"/>
      <c r="L63" s="84"/>
    </row>
    <row r="64" spans="1:16" x14ac:dyDescent="0.3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</row>
    <row r="65" spans="1:13" ht="30" customHeight="1" x14ac:dyDescent="0.3">
      <c r="A65" s="68" t="s">
        <v>135</v>
      </c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</row>
    <row r="66" spans="1:13" ht="30" customHeight="1" x14ac:dyDescent="0.3">
      <c r="A66" s="49" t="s">
        <v>136</v>
      </c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</row>
    <row r="67" spans="1:13" ht="30" customHeight="1" x14ac:dyDescent="0.3">
      <c r="A67" s="27" t="s">
        <v>92</v>
      </c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</row>
    <row r="68" spans="1:13" ht="30" customHeight="1" x14ac:dyDescent="0.3">
      <c r="A68" s="27" t="s">
        <v>94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</row>
    <row r="69" spans="1:13" ht="30" customHeight="1" x14ac:dyDescent="0.3">
      <c r="A69" s="27" t="s">
        <v>93</v>
      </c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</row>
    <row r="70" spans="1:13" ht="267" customHeight="1" x14ac:dyDescent="0.3">
      <c r="A70" s="67" t="s">
        <v>137</v>
      </c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/>
    </row>
    <row r="71" spans="1:13" x14ac:dyDescent="0.3">
      <c r="A71" s="2"/>
    </row>
    <row r="72" spans="1:13" x14ac:dyDescent="0.3">
      <c r="A72" s="2"/>
    </row>
    <row r="73" spans="1:13" x14ac:dyDescent="0.3">
      <c r="A73" s="2"/>
    </row>
    <row r="74" spans="1:13" x14ac:dyDescent="0.3">
      <c r="A74" s="2"/>
    </row>
    <row r="75" spans="1:13" x14ac:dyDescent="0.3">
      <c r="A75" s="2"/>
    </row>
    <row r="76" spans="1:13" x14ac:dyDescent="0.3">
      <c r="A76" s="2"/>
    </row>
    <row r="77" spans="1:13" x14ac:dyDescent="0.3">
      <c r="A77" s="2"/>
    </row>
    <row r="78" spans="1:13" x14ac:dyDescent="0.3">
      <c r="A78" s="2"/>
    </row>
    <row r="79" spans="1:13" x14ac:dyDescent="0.3">
      <c r="A79" s="2"/>
    </row>
    <row r="80" spans="1:13" x14ac:dyDescent="0.3">
      <c r="A80" s="2"/>
    </row>
    <row r="81" spans="1:1" x14ac:dyDescent="0.3">
      <c r="A81" s="2"/>
    </row>
    <row r="82" spans="1:1" x14ac:dyDescent="0.3">
      <c r="A82" s="2"/>
    </row>
    <row r="83" spans="1:1" x14ac:dyDescent="0.3">
      <c r="A83" s="2"/>
    </row>
    <row r="84" spans="1:1" x14ac:dyDescent="0.3">
      <c r="A84" s="2"/>
    </row>
  </sheetData>
  <mergeCells count="24">
    <mergeCell ref="A70:L70"/>
    <mergeCell ref="A65:L65"/>
    <mergeCell ref="K5:K23"/>
    <mergeCell ref="L5:L23"/>
    <mergeCell ref="F26:F45"/>
    <mergeCell ref="H23:I23"/>
    <mergeCell ref="A23:F23"/>
    <mergeCell ref="A26:A45"/>
    <mergeCell ref="H46:I46"/>
    <mergeCell ref="K26:K46"/>
    <mergeCell ref="L26:L46"/>
    <mergeCell ref="F49:F62"/>
    <mergeCell ref="K49:K63"/>
    <mergeCell ref="L49:L63"/>
    <mergeCell ref="A63:F63"/>
    <mergeCell ref="H63:I63"/>
    <mergeCell ref="A49:A62"/>
    <mergeCell ref="A46:F46"/>
    <mergeCell ref="K3:L3"/>
    <mergeCell ref="A1:L1"/>
    <mergeCell ref="F5:F22"/>
    <mergeCell ref="H2:I2"/>
    <mergeCell ref="K2:L2"/>
    <mergeCell ref="A5:A22"/>
  </mergeCells>
  <phoneticPr fontId="1" type="noConversion"/>
  <hyperlinks>
    <hyperlink ref="B43:E43" location="'편의용품 규격'!A1" display="편의용품"/>
    <hyperlink ref="C43" location="'편의용품 규격'!A1" display="편의용품"/>
    <hyperlink ref="B43" location="'편의용품 규격'!A1" display="편의용품"/>
  </hyperlinks>
  <printOptions horizontalCentered="1"/>
  <pageMargins left="0.31496062992125984" right="0.31496062992125984" top="0.35433070866141736" bottom="0.35433070866141736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5"/>
  <sheetViews>
    <sheetView workbookViewId="0">
      <selection activeCell="D32" sqref="D32"/>
    </sheetView>
  </sheetViews>
  <sheetFormatPr defaultRowHeight="16.5" x14ac:dyDescent="0.3"/>
  <cols>
    <col min="2" max="2" width="25.875" customWidth="1"/>
    <col min="3" max="3" width="25.5" customWidth="1"/>
  </cols>
  <sheetData>
    <row r="2" spans="1:4" x14ac:dyDescent="0.3">
      <c r="A2" s="85" t="s">
        <v>49</v>
      </c>
      <c r="B2" s="9" t="s">
        <v>50</v>
      </c>
      <c r="C2" s="9" t="s">
        <v>51</v>
      </c>
      <c r="D2" s="85" t="s">
        <v>52</v>
      </c>
    </row>
    <row r="3" spans="1:4" ht="17.25" thickBot="1" x14ac:dyDescent="0.35">
      <c r="A3" s="86"/>
      <c r="B3" s="10" t="s">
        <v>53</v>
      </c>
      <c r="C3" s="10" t="s">
        <v>53</v>
      </c>
      <c r="D3" s="86"/>
    </row>
    <row r="4" spans="1:4" ht="17.25" thickTop="1" x14ac:dyDescent="0.3">
      <c r="A4" s="11" t="s">
        <v>54</v>
      </c>
      <c r="B4" s="12" t="s">
        <v>55</v>
      </c>
      <c r="C4" s="12" t="s">
        <v>55</v>
      </c>
      <c r="D4" s="13" t="s">
        <v>56</v>
      </c>
    </row>
    <row r="5" spans="1:4" x14ac:dyDescent="0.3">
      <c r="A5" s="14" t="s">
        <v>57</v>
      </c>
      <c r="B5" s="15" t="s">
        <v>55</v>
      </c>
      <c r="C5" s="15" t="s">
        <v>55</v>
      </c>
      <c r="D5" s="16" t="s">
        <v>56</v>
      </c>
    </row>
    <row r="6" spans="1:4" x14ac:dyDescent="0.3">
      <c r="A6" s="14" t="s">
        <v>58</v>
      </c>
      <c r="B6" s="15" t="s">
        <v>59</v>
      </c>
      <c r="C6" s="15" t="s">
        <v>59</v>
      </c>
      <c r="D6" s="16" t="s">
        <v>56</v>
      </c>
    </row>
    <row r="7" spans="1:4" x14ac:dyDescent="0.3">
      <c r="A7" s="14" t="s">
        <v>60</v>
      </c>
      <c r="B7" s="15" t="s">
        <v>61</v>
      </c>
      <c r="C7" s="15" t="s">
        <v>61</v>
      </c>
      <c r="D7" s="16" t="s">
        <v>56</v>
      </c>
    </row>
    <row r="8" spans="1:4" x14ac:dyDescent="0.3">
      <c r="A8" s="14" t="s">
        <v>62</v>
      </c>
      <c r="B8" s="15" t="s">
        <v>63</v>
      </c>
      <c r="C8" s="15" t="s">
        <v>63</v>
      </c>
      <c r="D8" s="16" t="s">
        <v>56</v>
      </c>
    </row>
    <row r="9" spans="1:4" x14ac:dyDescent="0.3">
      <c r="A9" s="14" t="s">
        <v>64</v>
      </c>
      <c r="B9" s="15" t="s">
        <v>65</v>
      </c>
      <c r="C9" s="15" t="s">
        <v>66</v>
      </c>
      <c r="D9" s="16" t="s">
        <v>26</v>
      </c>
    </row>
    <row r="10" spans="1:4" x14ac:dyDescent="0.3">
      <c r="A10" s="14" t="s">
        <v>67</v>
      </c>
      <c r="B10" s="15" t="s">
        <v>68</v>
      </c>
      <c r="C10" s="16" t="s">
        <v>26</v>
      </c>
      <c r="D10" s="16" t="s">
        <v>26</v>
      </c>
    </row>
    <row r="11" spans="1:4" x14ac:dyDescent="0.3">
      <c r="A11" s="14" t="s">
        <v>69</v>
      </c>
      <c r="B11" s="16" t="s">
        <v>26</v>
      </c>
      <c r="C11" s="15" t="s">
        <v>78</v>
      </c>
      <c r="D11" s="16" t="s">
        <v>26</v>
      </c>
    </row>
    <row r="12" spans="1:4" x14ac:dyDescent="0.3">
      <c r="A12" s="14" t="s">
        <v>70</v>
      </c>
      <c r="B12" s="15" t="s">
        <v>71</v>
      </c>
      <c r="C12" s="15" t="s">
        <v>72</v>
      </c>
      <c r="D12" s="14" t="s">
        <v>73</v>
      </c>
    </row>
    <row r="13" spans="1:4" x14ac:dyDescent="0.3">
      <c r="A13" s="14" t="s">
        <v>74</v>
      </c>
      <c r="B13" s="15" t="s">
        <v>75</v>
      </c>
      <c r="C13" s="15" t="s">
        <v>75</v>
      </c>
      <c r="D13" s="14" t="s">
        <v>76</v>
      </c>
    </row>
    <row r="14" spans="1:4" x14ac:dyDescent="0.3">
      <c r="A14" s="14" t="s">
        <v>77</v>
      </c>
      <c r="B14" s="17"/>
      <c r="C14" s="17"/>
      <c r="D14" s="16" t="s">
        <v>26</v>
      </c>
    </row>
    <row r="23" spans="1:1" x14ac:dyDescent="0.3">
      <c r="A23" s="18" t="s">
        <v>79</v>
      </c>
    </row>
    <row r="24" spans="1:1" x14ac:dyDescent="0.3">
      <c r="A24" s="19" t="s">
        <v>80</v>
      </c>
    </row>
    <row r="25" spans="1:1" x14ac:dyDescent="0.3">
      <c r="A25" s="19" t="s">
        <v>81</v>
      </c>
    </row>
  </sheetData>
  <mergeCells count="2">
    <mergeCell ref="A2:A3"/>
    <mergeCell ref="D2:D3"/>
  </mergeCells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일회용품 규격</vt:lpstr>
      <vt:lpstr>편의용품 규격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</dc:creator>
  <cp:lastModifiedBy>THEK</cp:lastModifiedBy>
  <cp:lastPrinted>2017-06-16T09:04:42Z</cp:lastPrinted>
  <dcterms:created xsi:type="dcterms:W3CDTF">2014-10-27T01:29:52Z</dcterms:created>
  <dcterms:modified xsi:type="dcterms:W3CDTF">2017-06-21T07:12:24Z</dcterms:modified>
</cp:coreProperties>
</file>